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lockStructure="1"/>
  <bookViews>
    <workbookView xWindow="360" yWindow="120" windowWidth="11595" windowHeight="8700"/>
  </bookViews>
  <sheets>
    <sheet name="Softwareverteilung" sheetId="1" r:id="rId1"/>
  </sheets>
  <calcPr calcId="145621"/>
</workbook>
</file>

<file path=xl/calcChain.xml><?xml version="1.0" encoding="utf-8"?>
<calcChain xmlns="http://schemas.openxmlformats.org/spreadsheetml/2006/main">
  <c r="B4" i="1" l="1"/>
  <c r="B13" i="1" s="1"/>
  <c r="B14" i="1" l="1"/>
  <c r="C14" i="1" s="1"/>
  <c r="D14" i="1" s="1"/>
  <c r="E14" i="1" s="1"/>
  <c r="F14" i="1" s="1"/>
  <c r="G14" i="1" s="1"/>
  <c r="H14" i="1" s="1"/>
  <c r="I14" i="1" s="1"/>
  <c r="C13" i="1"/>
  <c r="D13" i="1" s="1"/>
  <c r="E13" i="1" s="1"/>
  <c r="F13" i="1" s="1"/>
  <c r="G13" i="1" s="1"/>
  <c r="H13" i="1" s="1"/>
  <c r="I13" i="1" s="1"/>
</calcChain>
</file>

<file path=xl/comments1.xml><?xml version="1.0" encoding="utf-8"?>
<comments xmlns="http://schemas.openxmlformats.org/spreadsheetml/2006/main">
  <authors>
    <author>Matthias Juchhoff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Matthias Juchhoff:</t>
        </r>
        <r>
          <rPr>
            <sz val="9"/>
            <color indexed="81"/>
            <rFont val="Tahoma"/>
            <charset val="1"/>
          </rPr>
          <t xml:space="preserve">
Tragen Sie hier die Anzahl der Applikationen ein, die im Haus genutzt werden und aktualisiert werden müssen.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Matthias Juchhoff:</t>
        </r>
        <r>
          <rPr>
            <sz val="9"/>
            <color indexed="81"/>
            <rFont val="Tahoma"/>
            <charset val="1"/>
          </rPr>
          <t xml:space="preserve">
Wie viele Updates kommen pro Applikation ungefähr im Jahr auf den Markt</t>
        </r>
      </text>
    </comment>
    <comment ref="C4" authorId="0">
      <text>
        <r>
          <rPr>
            <b/>
            <sz val="9"/>
            <color indexed="81"/>
            <rFont val="Tahoma"/>
            <charset val="1"/>
          </rPr>
          <t>Matthias Juchhoff:</t>
        </r>
        <r>
          <rPr>
            <sz val="9"/>
            <color indexed="81"/>
            <rFont val="Tahoma"/>
            <charset val="1"/>
          </rPr>
          <t xml:space="preserve">
Diese Zahl errechnet sich automatisch durch die beiden vorherigen Parameter.</t>
        </r>
      </text>
    </comment>
    <comment ref="C5" authorId="0">
      <text>
        <r>
          <rPr>
            <b/>
            <sz val="9"/>
            <color indexed="81"/>
            <rFont val="Tahoma"/>
            <charset val="1"/>
          </rPr>
          <t>Matthias Juchhoff:</t>
        </r>
        <r>
          <rPr>
            <sz val="9"/>
            <color indexed="81"/>
            <rFont val="Tahoma"/>
            <charset val="1"/>
          </rPr>
          <t xml:space="preserve">
Tragen Sie hier den Aufwand ein, der bei einer normalen manuellen Installation notwendig ist, um ein Update im gesamten Netzwerk einzuspielen</t>
        </r>
      </text>
    </comment>
    <comment ref="C6" authorId="0">
      <text>
        <r>
          <rPr>
            <b/>
            <sz val="9"/>
            <color indexed="81"/>
            <rFont val="Tahoma"/>
            <charset val="1"/>
          </rPr>
          <t>Matthias Juchhoff:</t>
        </r>
        <r>
          <rPr>
            <sz val="9"/>
            <color indexed="81"/>
            <rFont val="Tahoma"/>
            <charset val="1"/>
          </rPr>
          <t xml:space="preserve">
Aufwand einer Installation im gesamten Netzwerk mit ACMP, inkl. Paketerstellung.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Matthias Juchhoff:</t>
        </r>
        <r>
          <rPr>
            <sz val="9"/>
            <color indexed="81"/>
            <rFont val="Tahoma"/>
            <family val="2"/>
          </rPr>
          <t xml:space="preserve">
25 € entsprechen ca. 4200 € Lohn und Nebenkosten für einen Admin.
Ggf. beim Controlling den eigenen Wert erfragen.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Matthias Juchhoff:</t>
        </r>
        <r>
          <rPr>
            <sz val="9"/>
            <color indexed="81"/>
            <rFont val="Tahoma"/>
            <charset val="1"/>
          </rPr>
          <t xml:space="preserve">
Lizenzkosten ohne Wartungskosten. Die Wartungskosten werden automatisch aufgerechnet.</t>
        </r>
      </text>
    </comment>
    <comment ref="C9" authorId="0">
      <text>
        <r>
          <rPr>
            <b/>
            <sz val="9"/>
            <color indexed="81"/>
            <rFont val="Tahoma"/>
            <charset val="1"/>
          </rPr>
          <t>Matthias Juchhoff:</t>
        </r>
        <r>
          <rPr>
            <sz val="9"/>
            <color indexed="81"/>
            <rFont val="Tahoma"/>
            <charset val="1"/>
          </rPr>
          <t xml:space="preserve">
Dienstleistungskosten inkl. Schulung zur Einrichtung.</t>
        </r>
      </text>
    </comment>
  </commentList>
</comments>
</file>

<file path=xl/sharedStrings.xml><?xml version="1.0" encoding="utf-8"?>
<sst xmlns="http://schemas.openxmlformats.org/spreadsheetml/2006/main" count="20" uniqueCount="20">
  <si>
    <t>Herkömmliches Clientmanagement</t>
  </si>
  <si>
    <t>Clientmanagement mit AMCP</t>
  </si>
  <si>
    <t>Kosten Q1</t>
  </si>
  <si>
    <t>Kosten Q2</t>
  </si>
  <si>
    <t>Kosten Q3</t>
  </si>
  <si>
    <t>Kosten Q4</t>
  </si>
  <si>
    <t>Kosten Q5</t>
  </si>
  <si>
    <t>Kosten Q6</t>
  </si>
  <si>
    <t>Kosten Q7</t>
  </si>
  <si>
    <t>Kosten Q8</t>
  </si>
  <si>
    <t>Programme im Unternehmen</t>
  </si>
  <si>
    <t>Modellparameter:</t>
  </si>
  <si>
    <t>Aufwand pro Updateinstallation (ACMP) in Stunden (Erfahrungswert)</t>
  </si>
  <si>
    <t>Updates pro Programm / pro Jahr</t>
  </si>
  <si>
    <t>Updateinstallationen (ingesamt in einem Jahr)</t>
  </si>
  <si>
    <t>Aufwand pro Updateinstallation im gesamten Netzwerk (in Stunden, Herkömmliche Installation)</t>
  </si>
  <si>
    <t>externe Dienstleistung für die Einführung (in Euro)</t>
  </si>
  <si>
    <t>ACMP Lizenzkosten (in Euro)</t>
  </si>
  <si>
    <t>Kosten pro Stunde (Eigenarbeit / in Euro)</t>
  </si>
  <si>
    <t>Kostentabelle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</si>
</sst>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b/>
      <sz val="10"/>
      <color indexed="18"/>
      <name val="Trebuchet MS"/>
      <family val="2"/>
    </font>
    <font>
      <sz val="10"/>
      <name val="Trebuchet M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0" xfId="0" applyFo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2" xfId="0" applyFont="1" applyFill="1" applyBorder="1" applyAlignment="1" applyProtection="1">
      <protection locked="0"/>
    </xf>
    <xf numFmtId="0" fontId="3" fillId="0" borderId="3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Kostenentwicklung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5404519831166712E-2"/>
          <c:y val="0.1376207982178842"/>
          <c:w val="0.87587313898396535"/>
          <c:h val="0.68679161220955376"/>
        </c:manualLayout>
      </c:layout>
      <c:lineChart>
        <c:grouping val="standard"/>
        <c:varyColors val="0"/>
        <c:ser>
          <c:idx val="0"/>
          <c:order val="0"/>
          <c:tx>
            <c:v>Herkömmliche Installationen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Softwareverteilung!$B$13:$I$13</c:f>
              <c:numCache>
                <c:formatCode>General</c:formatCode>
                <c:ptCount val="8"/>
                <c:pt idx="0">
                  <c:v>6000</c:v>
                </c:pt>
                <c:pt idx="1">
                  <c:v>12000</c:v>
                </c:pt>
                <c:pt idx="2">
                  <c:v>18000</c:v>
                </c:pt>
                <c:pt idx="3">
                  <c:v>24000</c:v>
                </c:pt>
                <c:pt idx="4">
                  <c:v>30000</c:v>
                </c:pt>
                <c:pt idx="5">
                  <c:v>36000</c:v>
                </c:pt>
                <c:pt idx="6">
                  <c:v>42000</c:v>
                </c:pt>
                <c:pt idx="7">
                  <c:v>48000</c:v>
                </c:pt>
              </c:numCache>
            </c:numRef>
          </c:val>
          <c:smooth val="0"/>
        </c:ser>
        <c:ser>
          <c:idx val="1"/>
          <c:order val="1"/>
          <c:tx>
            <c:v>ClientManagement mit ACMP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Softwareverteilung!$B$14:$I$14</c:f>
              <c:numCache>
                <c:formatCode>General</c:formatCode>
                <c:ptCount val="8"/>
                <c:pt idx="0">
                  <c:v>19900</c:v>
                </c:pt>
                <c:pt idx="1">
                  <c:v>20800</c:v>
                </c:pt>
                <c:pt idx="2">
                  <c:v>21700</c:v>
                </c:pt>
                <c:pt idx="3">
                  <c:v>22600</c:v>
                </c:pt>
                <c:pt idx="4">
                  <c:v>27250</c:v>
                </c:pt>
                <c:pt idx="5">
                  <c:v>28150</c:v>
                </c:pt>
                <c:pt idx="6">
                  <c:v>29050</c:v>
                </c:pt>
                <c:pt idx="7">
                  <c:v>29950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99374592"/>
        <c:axId val="99376512"/>
      </c:lineChart>
      <c:catAx>
        <c:axId val="9937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Quartal</a:t>
                </a:r>
              </a:p>
            </c:rich>
          </c:tx>
          <c:layout>
            <c:manualLayout>
              <c:xMode val="edge"/>
              <c:yMode val="edge"/>
              <c:x val="0.90338385967278723"/>
              <c:y val="0.924104531904893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9937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376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Kosten in €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99374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319771591720211"/>
          <c:y val="0.89435247004590468"/>
          <c:w val="0.44985010706638118"/>
          <c:h val="0.1032418646784196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Trebuchet MS" pitchFamily="34" charset="0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133350</xdr:rowOff>
    </xdr:from>
    <xdr:to>
      <xdr:col>9</xdr:col>
      <xdr:colOff>752474</xdr:colOff>
      <xdr:row>32</xdr:row>
      <xdr:rowOff>114300</xdr:rowOff>
    </xdr:to>
    <xdr:graphicFrame macro="">
      <xdr:nvGraphicFramePr>
        <xdr:cNvPr id="10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47625</xdr:rowOff>
    </xdr:from>
    <xdr:to>
      <xdr:col>0</xdr:col>
      <xdr:colOff>1695597</xdr:colOff>
      <xdr:row>8</xdr:row>
      <xdr:rowOff>79375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838200"/>
          <a:ext cx="1495572" cy="1543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abSelected="1" view="pageLayout" zoomScaleNormal="75" workbookViewId="0">
      <selection activeCell="F5" sqref="F5"/>
    </sheetView>
  </sheetViews>
  <sheetFormatPr baseColWidth="10" defaultRowHeight="12.75" x14ac:dyDescent="0.2"/>
  <cols>
    <col min="1" max="1" width="30.28515625" customWidth="1"/>
    <col min="3" max="3" width="11.7109375" bestFit="1" customWidth="1"/>
    <col min="4" max="4" width="12.7109375" customWidth="1"/>
    <col min="5" max="9" width="11.7109375" bestFit="1" customWidth="1"/>
    <col min="10" max="10" width="18.42578125" customWidth="1"/>
  </cols>
  <sheetData>
    <row r="1" spans="1:9" ht="15" x14ac:dyDescent="0.3">
      <c r="B1" s="6" t="s">
        <v>11</v>
      </c>
      <c r="C1" s="4"/>
      <c r="D1" s="4"/>
      <c r="E1" s="4"/>
      <c r="F1" s="4"/>
      <c r="G1" s="4"/>
      <c r="H1" s="4"/>
      <c r="I1" s="4"/>
    </row>
    <row r="2" spans="1:9" ht="15" x14ac:dyDescent="0.3">
      <c r="B2" s="7">
        <v>40</v>
      </c>
      <c r="C2" s="2" t="s">
        <v>10</v>
      </c>
      <c r="D2" s="2"/>
      <c r="E2" s="2"/>
      <c r="F2" s="2"/>
      <c r="G2" s="2"/>
      <c r="H2" s="2"/>
      <c r="I2" s="2"/>
    </row>
    <row r="3" spans="1:9" ht="15" x14ac:dyDescent="0.3">
      <c r="B3" s="7">
        <v>0.6</v>
      </c>
      <c r="C3" s="2" t="s">
        <v>13</v>
      </c>
      <c r="D3" s="2"/>
      <c r="E3" s="2"/>
      <c r="F3" s="2"/>
      <c r="G3" s="2"/>
      <c r="H3" s="2"/>
      <c r="I3" s="2"/>
    </row>
    <row r="4" spans="1:9" ht="15" x14ac:dyDescent="0.3">
      <c r="B4" s="9">
        <f>B3*B2</f>
        <v>24</v>
      </c>
      <c r="C4" s="2" t="s">
        <v>14</v>
      </c>
      <c r="D4" s="2"/>
      <c r="E4" s="2"/>
      <c r="F4" s="2"/>
      <c r="G4" s="2"/>
      <c r="H4" s="2"/>
      <c r="I4" s="2"/>
    </row>
    <row r="5" spans="1:9" ht="15" x14ac:dyDescent="0.3">
      <c r="B5" s="7">
        <v>40</v>
      </c>
      <c r="C5" s="2" t="s">
        <v>15</v>
      </c>
      <c r="D5" s="2"/>
      <c r="E5" s="2"/>
      <c r="F5" s="2"/>
      <c r="G5" s="2"/>
      <c r="H5" s="2"/>
      <c r="I5" s="2"/>
    </row>
    <row r="6" spans="1:9" ht="15" x14ac:dyDescent="0.3">
      <c r="B6" s="7">
        <v>6</v>
      </c>
      <c r="C6" s="2" t="s">
        <v>12</v>
      </c>
      <c r="D6" s="2"/>
      <c r="E6" s="2"/>
      <c r="F6" s="2"/>
      <c r="G6" s="2"/>
      <c r="H6" s="2"/>
      <c r="I6" s="2"/>
    </row>
    <row r="7" spans="1:9" ht="15" x14ac:dyDescent="0.3">
      <c r="B7" s="7">
        <v>25</v>
      </c>
      <c r="C7" s="2" t="s">
        <v>18</v>
      </c>
      <c r="D7" s="2"/>
      <c r="E7" s="2"/>
      <c r="F7" s="2"/>
      <c r="G7" s="2"/>
      <c r="H7" s="2"/>
      <c r="I7" s="2"/>
    </row>
    <row r="8" spans="1:9" ht="15" x14ac:dyDescent="0.3">
      <c r="B8" s="7">
        <v>15000</v>
      </c>
      <c r="C8" s="2" t="s">
        <v>17</v>
      </c>
      <c r="D8" s="2"/>
      <c r="E8" s="2"/>
      <c r="F8" s="2"/>
      <c r="G8" s="2"/>
      <c r="H8" s="2"/>
      <c r="I8" s="2"/>
    </row>
    <row r="9" spans="1:9" ht="15.75" thickBot="1" x14ac:dyDescent="0.35">
      <c r="B9" s="8">
        <v>4000</v>
      </c>
      <c r="C9" s="3" t="s">
        <v>16</v>
      </c>
      <c r="D9" s="3"/>
      <c r="E9" s="3"/>
      <c r="F9" s="3"/>
      <c r="G9" s="3"/>
      <c r="H9" s="3"/>
      <c r="I9" s="3"/>
    </row>
    <row r="10" spans="1:9" ht="15" x14ac:dyDescent="0.3">
      <c r="B10" s="5"/>
      <c r="C10" s="5"/>
      <c r="D10" s="5"/>
      <c r="E10" s="5"/>
      <c r="F10" s="5"/>
      <c r="G10" s="5"/>
      <c r="H10" s="5"/>
      <c r="I10" s="5"/>
    </row>
    <row r="11" spans="1:9" ht="15.75" thickBot="1" x14ac:dyDescent="0.35">
      <c r="A11" s="6" t="s">
        <v>19</v>
      </c>
      <c r="B11" s="5"/>
      <c r="C11" s="5"/>
      <c r="D11" s="5"/>
      <c r="E11" s="5"/>
      <c r="F11" s="5"/>
      <c r="G11" s="5"/>
      <c r="H11" s="5"/>
      <c r="I11" s="5"/>
    </row>
    <row r="12" spans="1:9" ht="15.75" thickBot="1" x14ac:dyDescent="0.35">
      <c r="A12" s="1"/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</row>
    <row r="13" spans="1:9" ht="15" x14ac:dyDescent="0.3">
      <c r="A13" s="2" t="s">
        <v>0</v>
      </c>
      <c r="B13" s="2">
        <f>$B$7*($B$4/4)*$B$5</f>
        <v>6000</v>
      </c>
      <c r="C13" s="2">
        <f t="shared" ref="C13:I13" si="0">B13+$B$7*($B$4/4)*$B$5</f>
        <v>12000</v>
      </c>
      <c r="D13" s="2">
        <f t="shared" si="0"/>
        <v>18000</v>
      </c>
      <c r="E13" s="2">
        <f t="shared" si="0"/>
        <v>24000</v>
      </c>
      <c r="F13" s="2">
        <f t="shared" si="0"/>
        <v>30000</v>
      </c>
      <c r="G13" s="2">
        <f t="shared" si="0"/>
        <v>36000</v>
      </c>
      <c r="H13" s="2">
        <f t="shared" si="0"/>
        <v>42000</v>
      </c>
      <c r="I13" s="2">
        <f t="shared" si="0"/>
        <v>48000</v>
      </c>
    </row>
    <row r="14" spans="1:9" ht="15.75" thickBot="1" x14ac:dyDescent="0.35">
      <c r="A14" s="3" t="s">
        <v>1</v>
      </c>
      <c r="B14" s="3">
        <f>B8+B9+(B6*(B7*B4/4))</f>
        <v>19900</v>
      </c>
      <c r="C14" s="3">
        <f>B14+($B$6*($B$7*$B$4/4))</f>
        <v>20800</v>
      </c>
      <c r="D14" s="3">
        <f>C14+($B$6*($B$7*$B$4/4))</f>
        <v>21700</v>
      </c>
      <c r="E14" s="3">
        <f>D14+($B$6*($B$7*$B$4/4))</f>
        <v>22600</v>
      </c>
      <c r="F14" s="3">
        <f>E14+($B$6*($B$7*$B$4/4))+((B8/100)*25)</f>
        <v>27250</v>
      </c>
      <c r="G14" s="3">
        <f>F14+($B$6*($B$7*$B$4/4))</f>
        <v>28150</v>
      </c>
      <c r="H14" s="3">
        <f>G14+($B$6*($B$7*$B$4/4))</f>
        <v>29050</v>
      </c>
      <c r="I14" s="3">
        <f>H14+($B$6*($B$7*$B$4/4))</f>
        <v>29950</v>
      </c>
    </row>
    <row r="15" spans="1:9" ht="15" x14ac:dyDescent="0.3">
      <c r="A15" s="4"/>
      <c r="B15" s="4"/>
      <c r="C15" s="4"/>
      <c r="D15" s="4"/>
      <c r="E15" s="4"/>
      <c r="F15" s="4"/>
      <c r="G15" s="4"/>
      <c r="H15" s="4"/>
      <c r="I15" s="4"/>
    </row>
    <row r="16" spans="1:9" ht="15" x14ac:dyDescent="0.3">
      <c r="A16" s="4"/>
      <c r="B16" s="4"/>
      <c r="C16" s="4"/>
      <c r="D16" s="4"/>
      <c r="E16" s="4"/>
      <c r="F16" s="4"/>
      <c r="G16" s="4"/>
      <c r="H16" s="4"/>
      <c r="I16" s="4"/>
    </row>
    <row r="17" spans="1:9" ht="15" x14ac:dyDescent="0.3">
      <c r="A17" s="4"/>
      <c r="B17" s="4"/>
      <c r="C17" s="4"/>
      <c r="D17" s="4"/>
      <c r="E17" s="4"/>
      <c r="F17" s="4"/>
      <c r="G17" s="4"/>
      <c r="H17" s="4"/>
      <c r="I17" s="4"/>
    </row>
    <row r="18" spans="1:9" ht="15" x14ac:dyDescent="0.3">
      <c r="A18" s="4"/>
      <c r="B18" s="4"/>
      <c r="C18" s="4"/>
      <c r="D18" s="4"/>
      <c r="E18" s="4"/>
      <c r="F18" s="4"/>
      <c r="G18" s="4"/>
      <c r="H18" s="4"/>
      <c r="I18" s="4"/>
    </row>
    <row r="19" spans="1:9" ht="15" x14ac:dyDescent="0.3">
      <c r="A19" s="4"/>
      <c r="B19" s="4"/>
      <c r="C19" s="4"/>
      <c r="D19" s="4"/>
      <c r="E19" s="4"/>
      <c r="F19" s="4"/>
      <c r="G19" s="4"/>
      <c r="H19" s="4"/>
      <c r="I19" s="4"/>
    </row>
    <row r="20" spans="1:9" ht="15" x14ac:dyDescent="0.3">
      <c r="A20" s="4"/>
      <c r="B20" s="4"/>
      <c r="C20" s="4"/>
      <c r="D20" s="4"/>
      <c r="E20" s="4"/>
      <c r="F20" s="4"/>
      <c r="G20" s="4"/>
      <c r="H20" s="4"/>
      <c r="I20" s="4"/>
    </row>
    <row r="21" spans="1:9" ht="15" x14ac:dyDescent="0.3">
      <c r="A21" s="4"/>
      <c r="B21" s="4"/>
      <c r="C21" s="4"/>
      <c r="D21" s="4"/>
      <c r="E21" s="4"/>
      <c r="F21" s="4"/>
      <c r="G21" s="4"/>
      <c r="H21" s="4"/>
      <c r="I21" s="4"/>
    </row>
    <row r="22" spans="1:9" ht="15" x14ac:dyDescent="0.3">
      <c r="A22" s="4"/>
      <c r="B22" s="4"/>
      <c r="C22" s="4"/>
      <c r="D22" s="4"/>
      <c r="E22" s="4"/>
      <c r="F22" s="4"/>
      <c r="G22" s="4"/>
      <c r="H22" s="4"/>
      <c r="I22" s="4"/>
    </row>
    <row r="23" spans="1:9" ht="15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ht="15" x14ac:dyDescent="0.3">
      <c r="A24" s="4"/>
      <c r="B24" s="4"/>
      <c r="C24" s="4"/>
      <c r="D24" s="4"/>
      <c r="E24" s="4"/>
      <c r="F24" s="4"/>
      <c r="G24" s="4"/>
      <c r="H24" s="4"/>
      <c r="I24" s="4"/>
    </row>
    <row r="25" spans="1:9" ht="15" x14ac:dyDescent="0.3">
      <c r="A25" s="4"/>
      <c r="B25" s="4"/>
      <c r="C25" s="4"/>
      <c r="D25" s="4"/>
      <c r="E25" s="4"/>
      <c r="F25" s="4"/>
      <c r="G25" s="4"/>
      <c r="H25" s="4"/>
      <c r="I25" s="4"/>
    </row>
    <row r="26" spans="1:9" ht="15" x14ac:dyDescent="0.3">
      <c r="A26" s="4"/>
      <c r="B26" s="4"/>
      <c r="C26" s="4"/>
      <c r="D26" s="4"/>
      <c r="E26" s="4"/>
      <c r="F26" s="4"/>
      <c r="G26" s="4"/>
      <c r="H26" s="4"/>
      <c r="I26" s="4"/>
    </row>
    <row r="27" spans="1:9" ht="15" x14ac:dyDescent="0.3">
      <c r="A27" s="4"/>
      <c r="B27" s="4"/>
      <c r="C27" s="4"/>
      <c r="D27" s="4"/>
      <c r="E27" s="4"/>
      <c r="F27" s="4"/>
      <c r="G27" s="4"/>
      <c r="H27" s="4"/>
      <c r="I27" s="4"/>
    </row>
    <row r="28" spans="1:9" ht="15" x14ac:dyDescent="0.3">
      <c r="A28" s="4"/>
      <c r="B28" s="4"/>
      <c r="C28" s="4"/>
      <c r="D28" s="4"/>
      <c r="E28" s="4"/>
      <c r="F28" s="4"/>
      <c r="G28" s="4"/>
      <c r="H28" s="4"/>
      <c r="I28" s="4"/>
    </row>
    <row r="29" spans="1:9" ht="15" x14ac:dyDescent="0.3">
      <c r="A29" s="4"/>
      <c r="B29" s="4"/>
      <c r="C29" s="4"/>
      <c r="D29" s="4"/>
      <c r="E29" s="4"/>
      <c r="F29" s="4"/>
      <c r="G29" s="4"/>
      <c r="H29" s="4"/>
      <c r="I29" s="4"/>
    </row>
    <row r="30" spans="1:9" ht="15" x14ac:dyDescent="0.3">
      <c r="A30" s="4"/>
      <c r="B30" s="4"/>
      <c r="C30" s="4"/>
      <c r="D30" s="4"/>
      <c r="E30" s="4"/>
      <c r="F30" s="4"/>
      <c r="G30" s="4"/>
      <c r="H30" s="4"/>
      <c r="I30" s="4"/>
    </row>
    <row r="31" spans="1:9" ht="15" x14ac:dyDescent="0.3">
      <c r="A31" s="4"/>
      <c r="B31" s="4"/>
      <c r="C31" s="4"/>
      <c r="D31" s="4"/>
      <c r="E31" s="4"/>
      <c r="F31" s="4"/>
      <c r="G31" s="4"/>
      <c r="H31" s="4"/>
      <c r="I31" s="4"/>
    </row>
    <row r="32" spans="1:9" ht="15" x14ac:dyDescent="0.3">
      <c r="A32" s="4"/>
      <c r="B32" s="4"/>
      <c r="C32" s="4"/>
      <c r="D32" s="4"/>
      <c r="E32" s="4"/>
      <c r="F32" s="4"/>
      <c r="G32" s="4"/>
      <c r="H32" s="4"/>
      <c r="I32" s="4"/>
    </row>
    <row r="33" spans="1:9" ht="15" x14ac:dyDescent="0.3">
      <c r="A33" s="4"/>
      <c r="B33" s="4"/>
      <c r="C33" s="4"/>
      <c r="D33" s="4"/>
      <c r="E33" s="4"/>
      <c r="F33" s="4"/>
      <c r="G33" s="4"/>
      <c r="H33" s="4"/>
      <c r="I33" s="4"/>
    </row>
  </sheetData>
  <phoneticPr fontId="1" type="noConversion"/>
  <pageMargins left="0.78740157499999996" right="0.78740157499999996" top="0.984251969" bottom="0.984251969" header="0.4921259845" footer="0.4921259845"/>
  <pageSetup paperSize="9" scale="92" orientation="landscape" r:id="rId1"/>
  <headerFooter alignWithMargins="0">
    <oddHeader>&amp;C&amp;"Trebuchet MS,Standard"&amp;18Kostenverlgleich: ACMP und herkömmliches Clientmanagement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Softwareverteilung</vt:lpstr>
    </vt:vector>
  </TitlesOfParts>
  <Company>Aagon Consulting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mjuchhoff</dc:creator>
  <cp:lastModifiedBy>Matthias Juchhoff</cp:lastModifiedBy>
  <cp:lastPrinted>2011-09-19T14:39:44Z</cp:lastPrinted>
  <dcterms:created xsi:type="dcterms:W3CDTF">2007-01-19T13:54:34Z</dcterms:created>
  <dcterms:modified xsi:type="dcterms:W3CDTF">2012-08-03T11:48:50Z</dcterms:modified>
</cp:coreProperties>
</file>